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773" activeTab="0"/>
  </bookViews>
  <sheets>
    <sheet name="круг-прямоуг" sheetId="1" r:id="rId1"/>
    <sheet name="прямоуг-прямоуг" sheetId="2" r:id="rId2"/>
    <sheet name="круг-круг" sheetId="3" r:id="rId3"/>
    <sheet name="тройник кругл" sheetId="4" r:id="rId4"/>
    <sheet name="тройник прямоуг" sheetId="5" r:id="rId5"/>
    <sheet name="отвод прямоуг" sheetId="6" r:id="rId6"/>
    <sheet name="отвод круглый" sheetId="7" r:id="rId7"/>
  </sheets>
  <definedNames/>
  <calcPr fullCalcOnLoad="1"/>
</workbook>
</file>

<file path=xl/sharedStrings.xml><?xml version="1.0" encoding="utf-8"?>
<sst xmlns="http://schemas.openxmlformats.org/spreadsheetml/2006/main" count="82" uniqueCount="42">
  <si>
    <t>Переход с круглого на прямоугольный</t>
  </si>
  <si>
    <t>Прямоугольная отбортовка</t>
  </si>
  <si>
    <t>Круглая отбортовка</t>
  </si>
  <si>
    <t>Расстояние между сечениями</t>
  </si>
  <si>
    <t>№ дет.</t>
  </si>
  <si>
    <t>Переход с прямоуголного на прямоугольный</t>
  </si>
  <si>
    <t xml:space="preserve"> I -ая прямоугольная отбортовка</t>
  </si>
  <si>
    <t>Переход с круглого на круглый</t>
  </si>
  <si>
    <t>I -ая круглая отбортовка</t>
  </si>
  <si>
    <t>II -ая круглая отбортовка</t>
  </si>
  <si>
    <t>Тройник круглый</t>
  </si>
  <si>
    <t>Врезка</t>
  </si>
  <si>
    <t>Основной участок</t>
  </si>
  <si>
    <t>Тройник прямоугольный</t>
  </si>
  <si>
    <t xml:space="preserve"> II -ая прямоугольная отбортовка</t>
  </si>
  <si>
    <t>Отвод прямоугольный</t>
  </si>
  <si>
    <t>Размеры</t>
  </si>
  <si>
    <t>Отвод круглый</t>
  </si>
  <si>
    <t>R/d [1:2]</t>
  </si>
  <si>
    <t>a [мм]</t>
  </si>
  <si>
    <t>b [мм]</t>
  </si>
  <si>
    <t xml:space="preserve"> Длина                              h1 [мм]</t>
  </si>
  <si>
    <t>Диаметр                                   d [мм]</t>
  </si>
  <si>
    <t xml:space="preserve"> Длина                              h2 [мм]</t>
  </si>
  <si>
    <t>h3 [мм]</t>
  </si>
  <si>
    <t>a1 [мм]</t>
  </si>
  <si>
    <t>b1 [мм]</t>
  </si>
  <si>
    <t>h1 [мм]</t>
  </si>
  <si>
    <t>a2 [мм]</t>
  </si>
  <si>
    <t>b2 [мм]</t>
  </si>
  <si>
    <t>h2 [мм]</t>
  </si>
  <si>
    <t>d [мм]</t>
  </si>
  <si>
    <t xml:space="preserve"> Длина                              L1 [мм]</t>
  </si>
  <si>
    <t xml:space="preserve"> Длина                              L2 [мм]</t>
  </si>
  <si>
    <t xml:space="preserve"> Длина                              h [мм]</t>
  </si>
  <si>
    <t>Диаметр                                   d2 [мм]</t>
  </si>
  <si>
    <t xml:space="preserve"> Длина                              l [мм]</t>
  </si>
  <si>
    <t>Диаметр                                   d1 [мм]</t>
  </si>
  <si>
    <t xml:space="preserve"> Длина                              h2[мм]</t>
  </si>
  <si>
    <t>Количество</t>
  </si>
  <si>
    <t>[шт]</t>
  </si>
  <si>
    <r>
      <t>Площадь [м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]                                                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</si>
</sst>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vertAlign val="superscript"/>
      <sz val="10"/>
      <name val="Times New Roman"/>
      <family val="1"/>
    </font>
    <font>
      <b/>
      <sz val="10"/>
      <color indexed="13"/>
      <name val="Times New Roman"/>
      <family val="1"/>
    </font>
    <font>
      <i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1">
    <border>
      <left/>
      <right/>
      <top/>
      <bottom/>
      <diagonal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2" fontId="1" fillId="0" borderId="0" xfId="0" applyNumberFormat="1" applyFont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/>
    </xf>
    <xf numFmtId="2" fontId="6" fillId="3" borderId="4" xfId="0" applyNumberFormat="1" applyFont="1" applyFill="1" applyBorder="1" applyAlignment="1">
      <alignment horizontal="center" vertical="center"/>
    </xf>
    <xf numFmtId="2" fontId="6" fillId="3" borderId="5" xfId="0" applyNumberFormat="1" applyFont="1" applyFill="1" applyBorder="1" applyAlignment="1">
      <alignment horizontal="center" vertical="center"/>
    </xf>
    <xf numFmtId="2" fontId="6" fillId="3" borderId="5" xfId="0" applyNumberFormat="1" applyFont="1" applyFill="1" applyBorder="1" applyAlignment="1">
      <alignment horizontal="center" vertical="center" wrapText="1"/>
    </xf>
    <xf numFmtId="2" fontId="6" fillId="3" borderId="6" xfId="0" applyNumberFormat="1" applyFont="1" applyFill="1" applyBorder="1" applyAlignment="1">
      <alignment horizontal="center" vertical="center"/>
    </xf>
    <xf numFmtId="2" fontId="6" fillId="3" borderId="4" xfId="0" applyNumberFormat="1" applyFont="1" applyFill="1" applyBorder="1" applyAlignment="1">
      <alignment horizontal="center" vertical="center" wrapText="1"/>
    </xf>
    <xf numFmtId="2" fontId="6" fillId="3" borderId="6" xfId="0" applyNumberFormat="1" applyFont="1" applyFill="1" applyBorder="1" applyAlignment="1">
      <alignment horizontal="center" vertical="center" wrapText="1"/>
    </xf>
    <xf numFmtId="2" fontId="6" fillId="3" borderId="7" xfId="0" applyNumberFormat="1" applyFont="1" applyFill="1" applyBorder="1" applyAlignment="1">
      <alignment horizontal="center" vertical="center"/>
    </xf>
    <xf numFmtId="2" fontId="6" fillId="3" borderId="8" xfId="0" applyNumberFormat="1" applyFont="1" applyFill="1" applyBorder="1" applyAlignment="1">
      <alignment horizontal="center" vertical="center"/>
    </xf>
    <xf numFmtId="1" fontId="1" fillId="2" borderId="5" xfId="0" applyNumberFormat="1" applyFont="1" applyFill="1" applyBorder="1" applyAlignment="1">
      <alignment horizontal="center" vertical="center"/>
    </xf>
    <xf numFmtId="2" fontId="6" fillId="3" borderId="9" xfId="0" applyNumberFormat="1" applyFont="1" applyFill="1" applyBorder="1" applyAlignment="1">
      <alignment horizontal="center" vertical="center"/>
    </xf>
    <xf numFmtId="172" fontId="5" fillId="4" borderId="10" xfId="0" applyNumberFormat="1" applyFont="1" applyFill="1" applyBorder="1" applyAlignment="1" applyProtection="1">
      <alignment horizontal="center" vertical="center"/>
      <protection hidden="1"/>
    </xf>
    <xf numFmtId="172" fontId="5" fillId="4" borderId="11" xfId="0" applyNumberFormat="1" applyFont="1" applyFill="1" applyBorder="1" applyAlignment="1" applyProtection="1">
      <alignment horizontal="center" vertical="center"/>
      <protection hidden="1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1" fontId="1" fillId="2" borderId="7" xfId="0" applyNumberFormat="1" applyFont="1" applyFill="1" applyBorder="1" applyAlignment="1" applyProtection="1">
      <alignment horizontal="center" vertical="center"/>
      <protection locked="0"/>
    </xf>
    <xf numFmtId="1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8" xfId="0" applyNumberFormat="1" applyFont="1" applyFill="1" applyBorder="1" applyAlignment="1" applyProtection="1">
      <alignment horizontal="center" vertical="center" wrapText="1"/>
      <protection locked="0"/>
    </xf>
    <xf numFmtId="172" fontId="5" fillId="4" borderId="10" xfId="0" applyNumberFormat="1" applyFont="1" applyFill="1" applyBorder="1" applyAlignment="1" applyProtection="1">
      <alignment horizontal="center" vertical="center" wrapText="1"/>
      <protection hidden="1"/>
    </xf>
    <xf numFmtId="172" fontId="5" fillId="4" borderId="12" xfId="0" applyNumberFormat="1" applyFont="1" applyFill="1" applyBorder="1" applyAlignment="1" applyProtection="1">
      <alignment horizontal="center" vertical="center"/>
      <protection hidden="1"/>
    </xf>
    <xf numFmtId="172" fontId="5" fillId="4" borderId="13" xfId="0" applyNumberFormat="1" applyFont="1" applyFill="1" applyBorder="1" applyAlignment="1" applyProtection="1">
      <alignment horizontal="center" vertical="center"/>
      <protection hidden="1"/>
    </xf>
    <xf numFmtId="172" fontId="5" fillId="4" borderId="5" xfId="0" applyNumberFormat="1" applyFont="1" applyFill="1" applyBorder="1" applyAlignment="1" applyProtection="1">
      <alignment horizontal="center" vertical="center"/>
      <protection hidden="1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7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2" fillId="4" borderId="19" xfId="0" applyNumberFormat="1" applyFont="1" applyFill="1" applyBorder="1" applyAlignment="1">
      <alignment horizontal="center" vertical="center" wrapText="1"/>
    </xf>
    <xf numFmtId="2" fontId="2" fillId="4" borderId="20" xfId="0" applyNumberFormat="1" applyFont="1" applyFill="1" applyBorder="1" applyAlignment="1">
      <alignment horizontal="center" vertical="center" wrapText="1"/>
    </xf>
    <xf numFmtId="2" fontId="2" fillId="4" borderId="21" xfId="0" applyNumberFormat="1" applyFont="1" applyFill="1" applyBorder="1" applyAlignment="1">
      <alignment horizontal="center" vertical="center" wrapText="1"/>
    </xf>
    <xf numFmtId="2" fontId="6" fillId="3" borderId="22" xfId="0" applyNumberFormat="1" applyFont="1" applyFill="1" applyBorder="1" applyAlignment="1">
      <alignment horizontal="center" vertical="center"/>
    </xf>
    <xf numFmtId="2" fontId="1" fillId="3" borderId="23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2" fontId="3" fillId="3" borderId="24" xfId="0" applyNumberFormat="1" applyFont="1" applyFill="1" applyBorder="1" applyAlignment="1">
      <alignment horizontal="center" vertical="center"/>
    </xf>
    <xf numFmtId="2" fontId="3" fillId="3" borderId="25" xfId="0" applyNumberFormat="1" applyFont="1" applyFill="1" applyBorder="1" applyAlignment="1">
      <alignment horizontal="center" vertical="center"/>
    </xf>
    <xf numFmtId="2" fontId="3" fillId="3" borderId="26" xfId="0" applyNumberFormat="1" applyFont="1" applyFill="1" applyBorder="1" applyAlignment="1">
      <alignment horizontal="center" vertical="center"/>
    </xf>
    <xf numFmtId="2" fontId="6" fillId="3" borderId="23" xfId="0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2" fontId="6" fillId="3" borderId="22" xfId="0" applyNumberFormat="1" applyFont="1" applyFill="1" applyBorder="1" applyAlignment="1">
      <alignment horizontal="center" vertical="center" wrapText="1"/>
    </xf>
    <xf numFmtId="2" fontId="6" fillId="3" borderId="23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2" fontId="3" fillId="3" borderId="24" xfId="0" applyNumberFormat="1" applyFont="1" applyFill="1" applyBorder="1" applyAlignment="1">
      <alignment horizontal="center" vertical="center" wrapText="1"/>
    </xf>
    <xf numFmtId="2" fontId="3" fillId="3" borderId="25" xfId="0" applyNumberFormat="1" applyFont="1" applyFill="1" applyBorder="1" applyAlignment="1">
      <alignment horizontal="center" vertical="center" wrapText="1"/>
    </xf>
    <xf numFmtId="2" fontId="3" fillId="3" borderId="26" xfId="0" applyNumberFormat="1" applyFont="1" applyFill="1" applyBorder="1" applyAlignment="1">
      <alignment horizontal="center" vertical="center" wrapText="1"/>
    </xf>
    <xf numFmtId="2" fontId="6" fillId="3" borderId="27" xfId="0" applyNumberFormat="1" applyFont="1" applyFill="1" applyBorder="1" applyAlignment="1">
      <alignment horizontal="center" vertical="center"/>
    </xf>
    <xf numFmtId="2" fontId="3" fillId="3" borderId="28" xfId="0" applyNumberFormat="1" applyFont="1" applyFill="1" applyBorder="1" applyAlignment="1">
      <alignment horizontal="center" vertical="center"/>
    </xf>
    <xf numFmtId="2" fontId="3" fillId="3" borderId="29" xfId="0" applyNumberFormat="1" applyFont="1" applyFill="1" applyBorder="1" applyAlignment="1">
      <alignment horizontal="center" vertical="center"/>
    </xf>
    <xf numFmtId="2" fontId="3" fillId="3" borderId="30" xfId="0" applyNumberFormat="1" applyFont="1" applyFill="1" applyBorder="1" applyAlignment="1">
      <alignment horizontal="center" vertical="center"/>
    </xf>
    <xf numFmtId="2" fontId="6" fillId="3" borderId="4" xfId="0" applyNumberFormat="1" applyFont="1" applyFill="1" applyBorder="1" applyAlignment="1">
      <alignment horizontal="center" vertical="center"/>
    </xf>
    <xf numFmtId="2" fontId="6" fillId="3" borderId="2" xfId="0" applyNumberFormat="1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1"/>
  <sheetViews>
    <sheetView tabSelected="1" workbookViewId="0" topLeftCell="A1">
      <selection activeCell="N12" sqref="N12"/>
    </sheetView>
  </sheetViews>
  <sheetFormatPr defaultColWidth="9.140625" defaultRowHeight="12.75"/>
  <cols>
    <col min="1" max="1" width="6.140625" style="1" customWidth="1"/>
    <col min="2" max="2" width="8.57421875" style="1" customWidth="1"/>
    <col min="3" max="6" width="9.140625" style="1" customWidth="1"/>
    <col min="7" max="7" width="17.421875" style="1" customWidth="1"/>
    <col min="8" max="8" width="11.8515625" style="1" customWidth="1"/>
    <col min="9" max="9" width="12.28125" style="1" customWidth="1"/>
    <col min="10" max="16384" width="9.140625" style="1" customWidth="1"/>
  </cols>
  <sheetData>
    <row r="1" spans="1:9" ht="17.25" thickBot="1" thickTop="1">
      <c r="A1" s="45" t="s">
        <v>0</v>
      </c>
      <c r="B1" s="46"/>
      <c r="C1" s="46"/>
      <c r="D1" s="46"/>
      <c r="E1" s="46"/>
      <c r="F1" s="46"/>
      <c r="G1" s="46"/>
      <c r="H1" s="47"/>
      <c r="I1" s="39" t="s">
        <v>41</v>
      </c>
    </row>
    <row r="2" spans="1:9" ht="26.25" thickTop="1">
      <c r="A2" s="43" t="s">
        <v>4</v>
      </c>
      <c r="B2" s="42" t="s">
        <v>1</v>
      </c>
      <c r="C2" s="42"/>
      <c r="D2" s="42"/>
      <c r="E2" s="42" t="s">
        <v>2</v>
      </c>
      <c r="F2" s="42"/>
      <c r="G2" s="12" t="s">
        <v>3</v>
      </c>
      <c r="H2" s="8" t="s">
        <v>39</v>
      </c>
      <c r="I2" s="40"/>
    </row>
    <row r="3" spans="1:9" ht="26.25" thickBot="1">
      <c r="A3" s="44"/>
      <c r="B3" s="9" t="s">
        <v>19</v>
      </c>
      <c r="C3" s="9" t="s">
        <v>20</v>
      </c>
      <c r="D3" s="10" t="s">
        <v>21</v>
      </c>
      <c r="E3" s="10" t="s">
        <v>22</v>
      </c>
      <c r="F3" s="10" t="s">
        <v>23</v>
      </c>
      <c r="G3" s="11" t="s">
        <v>24</v>
      </c>
      <c r="H3" s="11" t="s">
        <v>40</v>
      </c>
      <c r="I3" s="41"/>
    </row>
    <row r="4" spans="1:9" ht="13.5" thickTop="1">
      <c r="A4" s="2">
        <v>1</v>
      </c>
      <c r="B4" s="20"/>
      <c r="C4" s="20"/>
      <c r="D4" s="20"/>
      <c r="E4" s="20"/>
      <c r="F4" s="20"/>
      <c r="G4" s="21"/>
      <c r="H4" s="21"/>
      <c r="I4" s="18">
        <f>((B4+C4)*2*D4+3.14*E4*F4+(3.14*E4/4+B4)/2*G4*2+(3.14*E4/4+C4)/2*G4*2)*0.000001*H4</f>
        <v>0</v>
      </c>
    </row>
    <row r="5" spans="1:9" ht="12.75">
      <c r="A5" s="2">
        <v>2</v>
      </c>
      <c r="B5" s="20"/>
      <c r="C5" s="20"/>
      <c r="D5" s="20"/>
      <c r="E5" s="20"/>
      <c r="F5" s="20"/>
      <c r="G5" s="21"/>
      <c r="H5" s="21"/>
      <c r="I5" s="18">
        <f aca="true" t="shared" si="0" ref="I5:I11">((B5+C5)*2*D5+3.14*E5*F5+(3.14*E5/4+B5)/2*G5*2+(3.14*E5/4+C5)/2*G5*2)*0.000001*H5</f>
        <v>0</v>
      </c>
    </row>
    <row r="6" spans="1:9" ht="12.75">
      <c r="A6" s="2">
        <v>3</v>
      </c>
      <c r="B6" s="20"/>
      <c r="C6" s="20"/>
      <c r="D6" s="20"/>
      <c r="E6" s="20"/>
      <c r="F6" s="20"/>
      <c r="G6" s="21"/>
      <c r="H6" s="21"/>
      <c r="I6" s="18">
        <f t="shared" si="0"/>
        <v>0</v>
      </c>
    </row>
    <row r="7" spans="1:9" ht="12.75">
      <c r="A7" s="2">
        <v>4</v>
      </c>
      <c r="B7" s="20"/>
      <c r="C7" s="20"/>
      <c r="D7" s="20"/>
      <c r="E7" s="20"/>
      <c r="F7" s="20"/>
      <c r="G7" s="21"/>
      <c r="H7" s="21"/>
      <c r="I7" s="18">
        <f t="shared" si="0"/>
        <v>0</v>
      </c>
    </row>
    <row r="8" spans="1:9" ht="12.75">
      <c r="A8" s="2">
        <v>5</v>
      </c>
      <c r="B8" s="20"/>
      <c r="C8" s="20"/>
      <c r="D8" s="20"/>
      <c r="E8" s="20"/>
      <c r="F8" s="20"/>
      <c r="G8" s="21"/>
      <c r="H8" s="21"/>
      <c r="I8" s="18">
        <f t="shared" si="0"/>
        <v>0</v>
      </c>
    </row>
    <row r="9" spans="1:9" ht="12.75">
      <c r="A9" s="2">
        <v>6</v>
      </c>
      <c r="B9" s="20"/>
      <c r="C9" s="20"/>
      <c r="D9" s="20"/>
      <c r="E9" s="20"/>
      <c r="F9" s="20"/>
      <c r="G9" s="21"/>
      <c r="H9" s="21"/>
      <c r="I9" s="18">
        <f t="shared" si="0"/>
        <v>0</v>
      </c>
    </row>
    <row r="10" spans="1:9" ht="12.75">
      <c r="A10" s="2">
        <v>7</v>
      </c>
      <c r="B10" s="20"/>
      <c r="C10" s="20"/>
      <c r="D10" s="20"/>
      <c r="E10" s="20"/>
      <c r="F10" s="20"/>
      <c r="G10" s="21"/>
      <c r="H10" s="21"/>
      <c r="I10" s="18">
        <f t="shared" si="0"/>
        <v>0</v>
      </c>
    </row>
    <row r="11" spans="1:9" ht="13.5" thickBot="1">
      <c r="A11" s="3">
        <v>8</v>
      </c>
      <c r="B11" s="22"/>
      <c r="C11" s="22"/>
      <c r="D11" s="22"/>
      <c r="E11" s="22"/>
      <c r="F11" s="22"/>
      <c r="G11" s="23"/>
      <c r="H11" s="23"/>
      <c r="I11" s="18">
        <f t="shared" si="0"/>
        <v>0</v>
      </c>
    </row>
    <row r="12" ht="13.5" thickTop="1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</sheetData>
  <sheetProtection sheet="1" objects="1" scenarios="1"/>
  <mergeCells count="5">
    <mergeCell ref="I1:I3"/>
    <mergeCell ref="B2:D2"/>
    <mergeCell ref="E2:F2"/>
    <mergeCell ref="A2:A3"/>
    <mergeCell ref="A1:H1"/>
  </mergeCells>
  <printOptions/>
  <pageMargins left="0.75" right="0.75" top="1" bottom="1" header="0.5" footer="0.5"/>
  <pageSetup horizontalDpi="600" verticalDpi="600" orientation="portrait" paperSize="9" r:id="rId3"/>
  <legacyDrawing r:id="rId2"/>
  <oleObjects>
    <oleObject progId="AutoCAD.Drawing.15" shapeId="173923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J9"/>
  <sheetViews>
    <sheetView workbookViewId="0" topLeftCell="A1">
      <selection activeCell="I4" sqref="I4"/>
    </sheetView>
  </sheetViews>
  <sheetFormatPr defaultColWidth="9.140625" defaultRowHeight="12.75"/>
  <cols>
    <col min="1" max="1" width="6.8515625" style="1" customWidth="1"/>
    <col min="2" max="7" width="9.28125" style="1" customWidth="1"/>
    <col min="8" max="8" width="26.7109375" style="1" customWidth="1"/>
    <col min="9" max="9" width="11.8515625" style="1" customWidth="1"/>
    <col min="10" max="10" width="12.28125" style="1" customWidth="1"/>
    <col min="11" max="16384" width="9.140625" style="1" customWidth="1"/>
  </cols>
  <sheetData>
    <row r="1" spans="1:10" ht="17.25" thickBot="1" thickTop="1">
      <c r="A1" s="45" t="s">
        <v>5</v>
      </c>
      <c r="B1" s="46"/>
      <c r="C1" s="46"/>
      <c r="D1" s="46"/>
      <c r="E1" s="46"/>
      <c r="F1" s="46"/>
      <c r="G1" s="46"/>
      <c r="H1" s="46"/>
      <c r="I1" s="47"/>
      <c r="J1" s="39" t="s">
        <v>41</v>
      </c>
    </row>
    <row r="2" spans="1:10" ht="13.5" thickTop="1">
      <c r="A2" s="48" t="s">
        <v>4</v>
      </c>
      <c r="B2" s="42" t="s">
        <v>6</v>
      </c>
      <c r="C2" s="42"/>
      <c r="D2" s="42"/>
      <c r="E2" s="42" t="s">
        <v>14</v>
      </c>
      <c r="F2" s="42"/>
      <c r="G2" s="42"/>
      <c r="H2" s="8" t="s">
        <v>3</v>
      </c>
      <c r="I2" s="8" t="s">
        <v>39</v>
      </c>
      <c r="J2" s="40"/>
    </row>
    <row r="3" spans="1:10" ht="13.5" thickBot="1">
      <c r="A3" s="49"/>
      <c r="B3" s="9" t="s">
        <v>25</v>
      </c>
      <c r="C3" s="9" t="s">
        <v>26</v>
      </c>
      <c r="D3" s="9" t="s">
        <v>27</v>
      </c>
      <c r="E3" s="9" t="s">
        <v>28</v>
      </c>
      <c r="F3" s="9" t="s">
        <v>29</v>
      </c>
      <c r="G3" s="9" t="s">
        <v>30</v>
      </c>
      <c r="H3" s="11" t="s">
        <v>24</v>
      </c>
      <c r="I3" s="11" t="s">
        <v>40</v>
      </c>
      <c r="J3" s="41"/>
    </row>
    <row r="4" spans="1:10" ht="13.5" thickTop="1">
      <c r="A4" s="2">
        <v>1</v>
      </c>
      <c r="B4" s="20"/>
      <c r="C4" s="20"/>
      <c r="D4" s="20"/>
      <c r="E4" s="20"/>
      <c r="F4" s="20"/>
      <c r="G4" s="20"/>
      <c r="H4" s="21"/>
      <c r="I4" s="33"/>
      <c r="J4" s="18">
        <f aca="true" t="shared" si="0" ref="J4:J9">(((B4+C4)*2*D4+(E4+F4)*2*G4)+((B4+E4)/2*((ABS((C4-F4)/2)^2+H4^2))^0.5)*2+((C4+F4)/2*((ABS((B4-E4)/2)^2+H4^2))^0.5)*2)*0.000001*I4</f>
        <v>0</v>
      </c>
    </row>
    <row r="5" spans="1:10" ht="12.75">
      <c r="A5" s="2">
        <v>2</v>
      </c>
      <c r="B5" s="20"/>
      <c r="C5" s="20"/>
      <c r="D5" s="20"/>
      <c r="E5" s="20"/>
      <c r="F5" s="20"/>
      <c r="G5" s="20"/>
      <c r="H5" s="21"/>
      <c r="I5" s="33"/>
      <c r="J5" s="18">
        <f t="shared" si="0"/>
        <v>0</v>
      </c>
    </row>
    <row r="6" spans="1:10" ht="12.75">
      <c r="A6" s="2">
        <v>3</v>
      </c>
      <c r="B6" s="20"/>
      <c r="C6" s="20"/>
      <c r="D6" s="20"/>
      <c r="E6" s="20"/>
      <c r="F6" s="20"/>
      <c r="G6" s="20"/>
      <c r="H6" s="21"/>
      <c r="I6" s="33"/>
      <c r="J6" s="18">
        <f t="shared" si="0"/>
        <v>0</v>
      </c>
    </row>
    <row r="7" spans="1:10" ht="12.75">
      <c r="A7" s="2">
        <v>4</v>
      </c>
      <c r="B7" s="20"/>
      <c r="C7" s="20"/>
      <c r="D7" s="20"/>
      <c r="E7" s="20"/>
      <c r="F7" s="20"/>
      <c r="G7" s="20"/>
      <c r="H7" s="21"/>
      <c r="I7" s="33"/>
      <c r="J7" s="18">
        <f t="shared" si="0"/>
        <v>0</v>
      </c>
    </row>
    <row r="8" spans="1:10" ht="12.75">
      <c r="A8" s="2">
        <v>5</v>
      </c>
      <c r="B8" s="20"/>
      <c r="C8" s="20"/>
      <c r="D8" s="20"/>
      <c r="E8" s="20"/>
      <c r="F8" s="20"/>
      <c r="G8" s="20"/>
      <c r="H8" s="21"/>
      <c r="I8" s="33"/>
      <c r="J8" s="18">
        <f t="shared" si="0"/>
        <v>0</v>
      </c>
    </row>
    <row r="9" spans="1:10" ht="12.75">
      <c r="A9" s="2">
        <v>6</v>
      </c>
      <c r="B9" s="20"/>
      <c r="C9" s="20"/>
      <c r="D9" s="20"/>
      <c r="E9" s="20"/>
      <c r="F9" s="20"/>
      <c r="G9" s="20"/>
      <c r="H9" s="21"/>
      <c r="I9" s="33"/>
      <c r="J9" s="18">
        <f t="shared" si="0"/>
        <v>0</v>
      </c>
    </row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</sheetData>
  <sheetProtection sheet="1" objects="1" scenarios="1"/>
  <mergeCells count="5">
    <mergeCell ref="J1:J3"/>
    <mergeCell ref="B2:D2"/>
    <mergeCell ref="A2:A3"/>
    <mergeCell ref="E2:G2"/>
    <mergeCell ref="A1:I1"/>
  </mergeCells>
  <printOptions/>
  <pageMargins left="0.75" right="0.75" top="1" bottom="1" header="0.5" footer="0.5"/>
  <pageSetup horizontalDpi="600" verticalDpi="600" orientation="portrait" paperSize="9" r:id="rId3"/>
  <legacyDrawing r:id="rId2"/>
  <oleObjects>
    <oleObject progId="AutoCAD.Drawing.15" shapeId="172769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H10"/>
  <sheetViews>
    <sheetView workbookViewId="0" topLeftCell="A1">
      <selection activeCell="G4" sqref="G4"/>
    </sheetView>
  </sheetViews>
  <sheetFormatPr defaultColWidth="9.140625" defaultRowHeight="12.75"/>
  <cols>
    <col min="1" max="1" width="6.140625" style="4" customWidth="1"/>
    <col min="2" max="5" width="10.7109375" style="4" customWidth="1"/>
    <col min="6" max="6" width="19.57421875" style="4" customWidth="1"/>
    <col min="7" max="7" width="11.8515625" style="1" customWidth="1"/>
    <col min="8" max="8" width="12.28125" style="4" customWidth="1"/>
    <col min="9" max="16384" width="9.140625" style="4" customWidth="1"/>
  </cols>
  <sheetData>
    <row r="1" spans="1:8" ht="17.25" thickBot="1" thickTop="1">
      <c r="A1" s="53" t="s">
        <v>7</v>
      </c>
      <c r="B1" s="54"/>
      <c r="C1" s="54"/>
      <c r="D1" s="54"/>
      <c r="E1" s="54"/>
      <c r="F1" s="54"/>
      <c r="G1" s="55"/>
      <c r="H1" s="39" t="s">
        <v>41</v>
      </c>
    </row>
    <row r="2" spans="1:8" ht="27" customHeight="1" thickTop="1">
      <c r="A2" s="51" t="s">
        <v>4</v>
      </c>
      <c r="B2" s="50" t="s">
        <v>8</v>
      </c>
      <c r="C2" s="50"/>
      <c r="D2" s="50" t="s">
        <v>9</v>
      </c>
      <c r="E2" s="50"/>
      <c r="F2" s="12" t="s">
        <v>3</v>
      </c>
      <c r="G2" s="8" t="s">
        <v>39</v>
      </c>
      <c r="H2" s="40"/>
    </row>
    <row r="3" spans="1:8" ht="26.25" thickBot="1">
      <c r="A3" s="52"/>
      <c r="B3" s="10" t="s">
        <v>37</v>
      </c>
      <c r="C3" s="10" t="s">
        <v>21</v>
      </c>
      <c r="D3" s="10" t="s">
        <v>35</v>
      </c>
      <c r="E3" s="10" t="s">
        <v>38</v>
      </c>
      <c r="F3" s="13" t="s">
        <v>24</v>
      </c>
      <c r="G3" s="11" t="s">
        <v>40</v>
      </c>
      <c r="H3" s="41"/>
    </row>
    <row r="4" spans="1:8" ht="13.5" thickTop="1">
      <c r="A4" s="5">
        <v>1</v>
      </c>
      <c r="B4" s="24"/>
      <c r="C4" s="24"/>
      <c r="D4" s="24"/>
      <c r="E4" s="24"/>
      <c r="F4" s="25"/>
      <c r="G4" s="33"/>
      <c r="H4" s="28">
        <f>(3.14*B4*C4+3.14*D4*E4+(3.14*B4+3.14*D4)/2*F4)*0.000001*G4</f>
        <v>0</v>
      </c>
    </row>
    <row r="5" spans="1:8" ht="12.75">
      <c r="A5" s="5">
        <v>2</v>
      </c>
      <c r="B5" s="24"/>
      <c r="C5" s="24"/>
      <c r="D5" s="24"/>
      <c r="E5" s="24"/>
      <c r="F5" s="25"/>
      <c r="G5" s="33"/>
      <c r="H5" s="28">
        <f aca="true" t="shared" si="0" ref="H5:H10">(3.14*B5*C5+3.14*D5*E5+(3.14*B5+3.14*D5)/2*F5)*0.000001*G5</f>
        <v>0</v>
      </c>
    </row>
    <row r="6" spans="1:8" ht="12.75">
      <c r="A6" s="5">
        <v>3</v>
      </c>
      <c r="B6" s="24"/>
      <c r="C6" s="24"/>
      <c r="D6" s="24"/>
      <c r="E6" s="24"/>
      <c r="F6" s="25"/>
      <c r="G6" s="33"/>
      <c r="H6" s="28">
        <f t="shared" si="0"/>
        <v>0</v>
      </c>
    </row>
    <row r="7" spans="1:8" ht="12.75">
      <c r="A7" s="5">
        <v>4</v>
      </c>
      <c r="B7" s="24"/>
      <c r="C7" s="24"/>
      <c r="D7" s="24"/>
      <c r="E7" s="24"/>
      <c r="F7" s="25"/>
      <c r="G7" s="33"/>
      <c r="H7" s="28">
        <f t="shared" si="0"/>
        <v>0</v>
      </c>
    </row>
    <row r="8" spans="1:8" ht="12.75">
      <c r="A8" s="5">
        <v>5</v>
      </c>
      <c r="B8" s="24"/>
      <c r="C8" s="24"/>
      <c r="D8" s="24"/>
      <c r="E8" s="24"/>
      <c r="F8" s="25"/>
      <c r="G8" s="33"/>
      <c r="H8" s="28">
        <f t="shared" si="0"/>
        <v>0</v>
      </c>
    </row>
    <row r="9" spans="1:8" ht="12.75">
      <c r="A9" s="5">
        <v>6</v>
      </c>
      <c r="B9" s="24"/>
      <c r="C9" s="24"/>
      <c r="D9" s="24"/>
      <c r="E9" s="24"/>
      <c r="F9" s="25"/>
      <c r="G9" s="33"/>
      <c r="H9" s="28">
        <f t="shared" si="0"/>
        <v>0</v>
      </c>
    </row>
    <row r="10" spans="1:8" ht="13.5" thickBot="1">
      <c r="A10" s="6">
        <v>7</v>
      </c>
      <c r="B10" s="26"/>
      <c r="C10" s="26"/>
      <c r="D10" s="26"/>
      <c r="E10" s="26"/>
      <c r="F10" s="27"/>
      <c r="G10" s="27"/>
      <c r="H10" s="28">
        <f t="shared" si="0"/>
        <v>0</v>
      </c>
    </row>
    <row r="11" ht="13.5" thickTop="1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</sheetData>
  <sheetProtection sheet="1" objects="1" scenarios="1"/>
  <mergeCells count="5">
    <mergeCell ref="H1:H3"/>
    <mergeCell ref="B2:C2"/>
    <mergeCell ref="A2:A3"/>
    <mergeCell ref="D2:E2"/>
    <mergeCell ref="A1:G1"/>
  </mergeCells>
  <printOptions/>
  <pageMargins left="0.75" right="0.75" top="1" bottom="1" header="0.5" footer="0.5"/>
  <pageSetup horizontalDpi="600" verticalDpi="600" orientation="portrait" paperSize="9" r:id="rId3"/>
  <legacyDrawing r:id="rId2"/>
  <oleObjects>
    <oleObject progId="AutoCAD.Drawing.15" shapeId="1718428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G10"/>
  <sheetViews>
    <sheetView workbookViewId="0" topLeftCell="A1">
      <selection activeCell="E8" sqref="E8"/>
    </sheetView>
  </sheetViews>
  <sheetFormatPr defaultColWidth="9.140625" defaultRowHeight="12.75"/>
  <cols>
    <col min="1" max="1" width="6.140625" style="4" customWidth="1"/>
    <col min="2" max="6" width="10.7109375" style="4" customWidth="1"/>
    <col min="7" max="7" width="12.28125" style="4" customWidth="1"/>
    <col min="8" max="16384" width="9.140625" style="4" customWidth="1"/>
  </cols>
  <sheetData>
    <row r="1" spans="1:7" ht="17.25" thickBot="1" thickTop="1">
      <c r="A1" s="53" t="s">
        <v>10</v>
      </c>
      <c r="B1" s="54"/>
      <c r="C1" s="54"/>
      <c r="D1" s="54"/>
      <c r="E1" s="54"/>
      <c r="F1" s="55"/>
      <c r="G1" s="39" t="s">
        <v>41</v>
      </c>
    </row>
    <row r="2" spans="1:7" ht="13.5" thickTop="1">
      <c r="A2" s="51" t="s">
        <v>4</v>
      </c>
      <c r="B2" s="50" t="s">
        <v>12</v>
      </c>
      <c r="C2" s="50"/>
      <c r="D2" s="50" t="s">
        <v>11</v>
      </c>
      <c r="E2" s="50"/>
      <c r="F2" s="8" t="s">
        <v>39</v>
      </c>
      <c r="G2" s="40"/>
    </row>
    <row r="3" spans="1:7" ht="26.25" thickBot="1">
      <c r="A3" s="52"/>
      <c r="B3" s="10" t="s">
        <v>37</v>
      </c>
      <c r="C3" s="10" t="s">
        <v>36</v>
      </c>
      <c r="D3" s="10" t="s">
        <v>35</v>
      </c>
      <c r="E3" s="10" t="s">
        <v>34</v>
      </c>
      <c r="F3" s="11" t="s">
        <v>40</v>
      </c>
      <c r="G3" s="41"/>
    </row>
    <row r="4" spans="1:7" ht="13.5" thickTop="1">
      <c r="A4" s="5">
        <v>1</v>
      </c>
      <c r="B4" s="24"/>
      <c r="C4" s="24"/>
      <c r="D4" s="24"/>
      <c r="E4" s="24"/>
      <c r="F4" s="34"/>
      <c r="G4" s="28">
        <f>(3.14*B4*C4-3.14*D4*D4/4+3.14*D4*E4)*0.000001*F4</f>
        <v>0</v>
      </c>
    </row>
    <row r="5" spans="1:7" ht="12.75">
      <c r="A5" s="5">
        <v>2</v>
      </c>
      <c r="B5" s="24"/>
      <c r="C5" s="24"/>
      <c r="D5" s="24"/>
      <c r="E5" s="24"/>
      <c r="F5" s="34"/>
      <c r="G5" s="28">
        <f aca="true" t="shared" si="0" ref="G5:G10">(3.14*B5*C5-3.14*D5*D5/4+3.14*D5*E5)*0.000001*F5</f>
        <v>0</v>
      </c>
    </row>
    <row r="6" spans="1:7" ht="12.75">
      <c r="A6" s="5">
        <v>3</v>
      </c>
      <c r="B6" s="24"/>
      <c r="C6" s="24"/>
      <c r="D6" s="24"/>
      <c r="E6" s="24"/>
      <c r="F6" s="34"/>
      <c r="G6" s="28">
        <f t="shared" si="0"/>
        <v>0</v>
      </c>
    </row>
    <row r="7" spans="1:7" ht="12.75">
      <c r="A7" s="5">
        <v>4</v>
      </c>
      <c r="B7" s="24"/>
      <c r="C7" s="24"/>
      <c r="D7" s="24"/>
      <c r="E7" s="24"/>
      <c r="F7" s="34"/>
      <c r="G7" s="28">
        <f t="shared" si="0"/>
        <v>0</v>
      </c>
    </row>
    <row r="8" spans="1:7" ht="12.75">
      <c r="A8" s="5">
        <v>5</v>
      </c>
      <c r="B8" s="24"/>
      <c r="C8" s="24"/>
      <c r="D8" s="24"/>
      <c r="E8" s="24"/>
      <c r="F8" s="34"/>
      <c r="G8" s="28">
        <f t="shared" si="0"/>
        <v>0</v>
      </c>
    </row>
    <row r="9" spans="1:7" ht="12.75">
      <c r="A9" s="5">
        <v>6</v>
      </c>
      <c r="B9" s="24"/>
      <c r="C9" s="24"/>
      <c r="D9" s="24"/>
      <c r="E9" s="24"/>
      <c r="F9" s="34"/>
      <c r="G9" s="28">
        <f t="shared" si="0"/>
        <v>0</v>
      </c>
    </row>
    <row r="10" spans="1:7" ht="13.5" thickBot="1">
      <c r="A10" s="6">
        <v>7</v>
      </c>
      <c r="B10" s="26"/>
      <c r="C10" s="26"/>
      <c r="D10" s="26"/>
      <c r="E10" s="26"/>
      <c r="F10" s="35"/>
      <c r="G10" s="28">
        <f t="shared" si="0"/>
        <v>0</v>
      </c>
    </row>
    <row r="11" ht="13.5" thickTop="1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</sheetData>
  <sheetProtection sheet="1" objects="1" scenarios="1"/>
  <mergeCells count="5">
    <mergeCell ref="G1:G3"/>
    <mergeCell ref="B2:C2"/>
    <mergeCell ref="A2:A3"/>
    <mergeCell ref="D2:E2"/>
    <mergeCell ref="A1:F1"/>
  </mergeCells>
  <printOptions/>
  <pageMargins left="0.75" right="0.75" top="1" bottom="1" header="0.5" footer="0.5"/>
  <pageSetup horizontalDpi="600" verticalDpi="600" orientation="portrait" paperSize="9" r:id="rId3"/>
  <legacyDrawing r:id="rId2"/>
  <oleObjects>
    <oleObject progId="AutoCAD.Drawing.15" shapeId="1707574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I10"/>
  <sheetViews>
    <sheetView workbookViewId="0" topLeftCell="A1">
      <selection activeCell="H4" sqref="H4"/>
    </sheetView>
  </sheetViews>
  <sheetFormatPr defaultColWidth="9.140625" defaultRowHeight="12.75"/>
  <cols>
    <col min="1" max="1" width="6.140625" style="1" customWidth="1"/>
    <col min="2" max="2" width="8.57421875" style="1" customWidth="1"/>
    <col min="3" max="4" width="9.140625" style="1" customWidth="1"/>
    <col min="5" max="5" width="8.57421875" style="1" customWidth="1"/>
    <col min="6" max="7" width="9.140625" style="1" customWidth="1"/>
    <col min="8" max="8" width="11.140625" style="1" customWidth="1"/>
    <col min="9" max="9" width="12.28125" style="1" customWidth="1"/>
    <col min="10" max="16384" width="9.140625" style="1" customWidth="1"/>
  </cols>
  <sheetData>
    <row r="1" spans="1:9" ht="17.25" thickBot="1" thickTop="1">
      <c r="A1" s="45" t="s">
        <v>13</v>
      </c>
      <c r="B1" s="46"/>
      <c r="C1" s="46"/>
      <c r="D1" s="46"/>
      <c r="E1" s="46"/>
      <c r="F1" s="46"/>
      <c r="G1" s="46"/>
      <c r="H1" s="47"/>
      <c r="I1" s="39" t="s">
        <v>41</v>
      </c>
    </row>
    <row r="2" spans="1:9" ht="13.5" thickTop="1">
      <c r="A2" s="48" t="s">
        <v>4</v>
      </c>
      <c r="B2" s="42" t="s">
        <v>12</v>
      </c>
      <c r="C2" s="42"/>
      <c r="D2" s="42"/>
      <c r="E2" s="42" t="s">
        <v>11</v>
      </c>
      <c r="F2" s="42"/>
      <c r="G2" s="42"/>
      <c r="H2" s="8" t="s">
        <v>39</v>
      </c>
      <c r="I2" s="40"/>
    </row>
    <row r="3" spans="1:9" ht="26.25" thickBot="1">
      <c r="A3" s="49"/>
      <c r="B3" s="9" t="s">
        <v>25</v>
      </c>
      <c r="C3" s="9" t="s">
        <v>26</v>
      </c>
      <c r="D3" s="10" t="s">
        <v>32</v>
      </c>
      <c r="E3" s="9" t="s">
        <v>28</v>
      </c>
      <c r="F3" s="9" t="s">
        <v>29</v>
      </c>
      <c r="G3" s="10" t="s">
        <v>33</v>
      </c>
      <c r="H3" s="11" t="s">
        <v>40</v>
      </c>
      <c r="I3" s="41"/>
    </row>
    <row r="4" spans="1:9" ht="13.5" thickTop="1">
      <c r="A4" s="2">
        <v>1</v>
      </c>
      <c r="B4" s="20"/>
      <c r="C4" s="20"/>
      <c r="D4" s="20"/>
      <c r="E4" s="20"/>
      <c r="F4" s="20"/>
      <c r="G4" s="20"/>
      <c r="H4" s="36"/>
      <c r="I4" s="29">
        <f>((B4+C4)*2*D4-E4*F4+(E4+F4)*2*G4)*0.000001*H4</f>
        <v>0</v>
      </c>
    </row>
    <row r="5" spans="1:9" ht="12.75">
      <c r="A5" s="2">
        <v>2</v>
      </c>
      <c r="B5" s="20"/>
      <c r="C5" s="20"/>
      <c r="D5" s="20"/>
      <c r="E5" s="20"/>
      <c r="F5" s="20"/>
      <c r="G5" s="20"/>
      <c r="H5" s="37"/>
      <c r="I5" s="30">
        <f aca="true" t="shared" si="0" ref="I5:I10">((B5+C5)*2*D5-E5*F5+(E5+F5)*2*G5)*0.000001*H5</f>
        <v>0</v>
      </c>
    </row>
    <row r="6" spans="1:9" ht="12.75">
      <c r="A6" s="2">
        <v>3</v>
      </c>
      <c r="B6" s="20"/>
      <c r="C6" s="20"/>
      <c r="D6" s="20"/>
      <c r="E6" s="20"/>
      <c r="F6" s="20"/>
      <c r="G6" s="20"/>
      <c r="H6" s="37"/>
      <c r="I6" s="30">
        <f t="shared" si="0"/>
        <v>0</v>
      </c>
    </row>
    <row r="7" spans="1:9" ht="12.75">
      <c r="A7" s="2">
        <v>4</v>
      </c>
      <c r="B7" s="20"/>
      <c r="C7" s="20"/>
      <c r="D7" s="20"/>
      <c r="E7" s="20"/>
      <c r="F7" s="20"/>
      <c r="G7" s="20"/>
      <c r="H7" s="37"/>
      <c r="I7" s="30">
        <f t="shared" si="0"/>
        <v>0</v>
      </c>
    </row>
    <row r="8" spans="1:9" ht="12.75">
      <c r="A8" s="2">
        <v>5</v>
      </c>
      <c r="B8" s="20"/>
      <c r="C8" s="20"/>
      <c r="D8" s="20"/>
      <c r="E8" s="20"/>
      <c r="F8" s="20"/>
      <c r="G8" s="20"/>
      <c r="H8" s="37"/>
      <c r="I8" s="30">
        <f t="shared" si="0"/>
        <v>0</v>
      </c>
    </row>
    <row r="9" spans="1:9" ht="12.75">
      <c r="A9" s="2">
        <v>6</v>
      </c>
      <c r="B9" s="20"/>
      <c r="C9" s="20"/>
      <c r="D9" s="20"/>
      <c r="E9" s="20"/>
      <c r="F9" s="20"/>
      <c r="G9" s="20"/>
      <c r="H9" s="37"/>
      <c r="I9" s="30">
        <f t="shared" si="0"/>
        <v>0</v>
      </c>
    </row>
    <row r="10" spans="1:9" ht="13.5" thickBot="1">
      <c r="A10" s="3">
        <v>7</v>
      </c>
      <c r="B10" s="22"/>
      <c r="C10" s="22"/>
      <c r="D10" s="22"/>
      <c r="E10" s="22"/>
      <c r="F10" s="22"/>
      <c r="G10" s="22"/>
      <c r="H10" s="38"/>
      <c r="I10" s="30">
        <f t="shared" si="0"/>
        <v>0</v>
      </c>
    </row>
    <row r="11" ht="13.5" thickTop="1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</sheetData>
  <sheetProtection sheet="1" objects="1" scenarios="1"/>
  <mergeCells count="5">
    <mergeCell ref="I1:I3"/>
    <mergeCell ref="B2:D2"/>
    <mergeCell ref="A2:A3"/>
    <mergeCell ref="E2:G2"/>
    <mergeCell ref="A1:H1"/>
  </mergeCells>
  <printOptions/>
  <pageMargins left="0.75" right="0.75" top="1" bottom="1" header="0.5" footer="0.5"/>
  <pageSetup horizontalDpi="600" verticalDpi="600" orientation="portrait" paperSize="9" r:id="rId3"/>
  <legacyDrawing r:id="rId2"/>
  <oleObjects>
    <oleObject progId="AutoCAD.Drawing.15" shapeId="1698236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17"/>
  <sheetViews>
    <sheetView workbookViewId="0" topLeftCell="A1">
      <selection activeCell="B4" sqref="B4"/>
    </sheetView>
  </sheetViews>
  <sheetFormatPr defaultColWidth="9.140625" defaultRowHeight="12.75"/>
  <cols>
    <col min="1" max="1" width="6.140625" style="1" customWidth="1"/>
    <col min="2" max="4" width="12.140625" style="1" customWidth="1"/>
    <col min="5" max="5" width="12.28125" style="1" customWidth="1"/>
    <col min="6" max="16384" width="9.140625" style="1" customWidth="1"/>
  </cols>
  <sheetData>
    <row r="1" spans="1:5" ht="17.25" thickBot="1" thickTop="1">
      <c r="A1" s="57" t="s">
        <v>15</v>
      </c>
      <c r="B1" s="58"/>
      <c r="C1" s="58"/>
      <c r="D1" s="59"/>
      <c r="E1" s="39" t="s">
        <v>41</v>
      </c>
    </row>
    <row r="2" spans="1:5" ht="13.5" thickTop="1">
      <c r="A2" s="48" t="s">
        <v>4</v>
      </c>
      <c r="B2" s="42" t="s">
        <v>16</v>
      </c>
      <c r="C2" s="42"/>
      <c r="D2" s="8" t="s">
        <v>39</v>
      </c>
      <c r="E2" s="40"/>
    </row>
    <row r="3" spans="1:5" ht="12.75">
      <c r="A3" s="56"/>
      <c r="B3" s="17" t="s">
        <v>19</v>
      </c>
      <c r="C3" s="17" t="s">
        <v>20</v>
      </c>
      <c r="D3" s="11" t="s">
        <v>40</v>
      </c>
      <c r="E3" s="40"/>
    </row>
    <row r="4" spans="1:5" ht="12.75">
      <c r="A4" s="16">
        <v>1</v>
      </c>
      <c r="B4" s="20"/>
      <c r="C4" s="20"/>
      <c r="D4" s="20"/>
      <c r="E4" s="31">
        <f>((((B4+0.05)^2*3.14)/2-0.05^2*3.14/2)/2+3.14*(B4+0.05)/4*C4+3.14*(0.05)*C4/4)*0.000001*D4</f>
        <v>0</v>
      </c>
    </row>
    <row r="5" spans="1:5" ht="12.75">
      <c r="A5" s="16">
        <v>2</v>
      </c>
      <c r="B5" s="20"/>
      <c r="C5" s="20"/>
      <c r="D5" s="20"/>
      <c r="E5" s="31">
        <f aca="true" t="shared" si="0" ref="E5:E17">((((B5+0.05)^2*3.14)/2-0.05^2*3.14/2)/2+3.14*(B5+0.05)/4*C5+3.14*(0.05)*C5/4)*0.000001*D5</f>
        <v>0</v>
      </c>
    </row>
    <row r="6" spans="1:5" ht="12.75">
      <c r="A6" s="16">
        <v>3</v>
      </c>
      <c r="B6" s="20"/>
      <c r="C6" s="20"/>
      <c r="D6" s="20"/>
      <c r="E6" s="31">
        <f t="shared" si="0"/>
        <v>0</v>
      </c>
    </row>
    <row r="7" spans="1:5" ht="12.75">
      <c r="A7" s="16">
        <v>4</v>
      </c>
      <c r="B7" s="20"/>
      <c r="C7" s="20"/>
      <c r="D7" s="20"/>
      <c r="E7" s="31">
        <f t="shared" si="0"/>
        <v>0</v>
      </c>
    </row>
    <row r="8" spans="1:5" ht="12.75">
      <c r="A8" s="16">
        <v>5</v>
      </c>
      <c r="B8" s="20"/>
      <c r="C8" s="20"/>
      <c r="D8" s="20"/>
      <c r="E8" s="31">
        <f t="shared" si="0"/>
        <v>0</v>
      </c>
    </row>
    <row r="9" spans="1:5" ht="12.75">
      <c r="A9" s="16">
        <v>6</v>
      </c>
      <c r="B9" s="20"/>
      <c r="C9" s="20"/>
      <c r="D9" s="20"/>
      <c r="E9" s="31">
        <f t="shared" si="0"/>
        <v>0</v>
      </c>
    </row>
    <row r="10" spans="1:5" ht="12.75">
      <c r="A10" s="16">
        <v>7</v>
      </c>
      <c r="B10" s="20"/>
      <c r="C10" s="20"/>
      <c r="D10" s="20"/>
      <c r="E10" s="31">
        <f t="shared" si="0"/>
        <v>0</v>
      </c>
    </row>
    <row r="11" spans="1:5" ht="12.75">
      <c r="A11" s="16">
        <v>8</v>
      </c>
      <c r="B11" s="20"/>
      <c r="C11" s="20"/>
      <c r="D11" s="20"/>
      <c r="E11" s="31">
        <f t="shared" si="0"/>
        <v>0</v>
      </c>
    </row>
    <row r="12" spans="1:5" ht="12.75">
      <c r="A12" s="16">
        <v>9</v>
      </c>
      <c r="B12" s="20"/>
      <c r="C12" s="20"/>
      <c r="D12" s="20"/>
      <c r="E12" s="31">
        <f t="shared" si="0"/>
        <v>0</v>
      </c>
    </row>
    <row r="13" spans="1:5" ht="12.75">
      <c r="A13" s="16">
        <v>10</v>
      </c>
      <c r="B13" s="20"/>
      <c r="C13" s="20"/>
      <c r="D13" s="20"/>
      <c r="E13" s="31">
        <f t="shared" si="0"/>
        <v>0</v>
      </c>
    </row>
    <row r="14" spans="1:5" ht="12.75">
      <c r="A14" s="16">
        <v>11</v>
      </c>
      <c r="B14" s="20"/>
      <c r="C14" s="20"/>
      <c r="D14" s="20"/>
      <c r="E14" s="31">
        <f t="shared" si="0"/>
        <v>0</v>
      </c>
    </row>
    <row r="15" spans="1:5" ht="12.75">
      <c r="A15" s="16">
        <v>12</v>
      </c>
      <c r="B15" s="20"/>
      <c r="C15" s="20"/>
      <c r="D15" s="20"/>
      <c r="E15" s="31">
        <f t="shared" si="0"/>
        <v>0</v>
      </c>
    </row>
    <row r="16" spans="1:5" ht="12.75">
      <c r="A16" s="16">
        <v>13</v>
      </c>
      <c r="B16" s="20"/>
      <c r="C16" s="20"/>
      <c r="D16" s="20"/>
      <c r="E16" s="31">
        <f t="shared" si="0"/>
        <v>0</v>
      </c>
    </row>
    <row r="17" spans="1:5" ht="12.75">
      <c r="A17" s="16">
        <v>14</v>
      </c>
      <c r="B17" s="20"/>
      <c r="C17" s="20"/>
      <c r="D17" s="20"/>
      <c r="E17" s="31">
        <f t="shared" si="0"/>
        <v>0</v>
      </c>
    </row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</sheetData>
  <sheetProtection sheet="1" objects="1" scenarios="1"/>
  <mergeCells count="4">
    <mergeCell ref="E1:E3"/>
    <mergeCell ref="B2:C2"/>
    <mergeCell ref="A2:A3"/>
    <mergeCell ref="A1:D1"/>
  </mergeCells>
  <printOptions/>
  <pageMargins left="0.75" right="0.75" top="1" bottom="1" header="0.5" footer="0.5"/>
  <pageSetup horizontalDpi="600" verticalDpi="600" orientation="portrait" paperSize="9" r:id="rId3"/>
  <legacyDrawing r:id="rId2"/>
  <oleObjects>
    <oleObject progId="AutoCAD.Drawing.15" shapeId="1605420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"/>
  <dimension ref="A1:E17"/>
  <sheetViews>
    <sheetView workbookViewId="0" topLeftCell="A1">
      <selection activeCell="B5" sqref="B5"/>
    </sheetView>
  </sheetViews>
  <sheetFormatPr defaultColWidth="9.140625" defaultRowHeight="12.75"/>
  <cols>
    <col min="1" max="1" width="6.140625" style="1" customWidth="1"/>
    <col min="2" max="4" width="12.140625" style="1" customWidth="1"/>
    <col min="5" max="5" width="12.28125" style="1" customWidth="1"/>
    <col min="6" max="16384" width="9.140625" style="1" customWidth="1"/>
  </cols>
  <sheetData>
    <row r="1" spans="1:5" ht="17.25" thickBot="1" thickTop="1">
      <c r="A1" s="45" t="s">
        <v>17</v>
      </c>
      <c r="B1" s="46"/>
      <c r="C1" s="46"/>
      <c r="D1" s="47"/>
      <c r="E1" s="39" t="s">
        <v>41</v>
      </c>
    </row>
    <row r="2" spans="1:5" ht="13.5" thickTop="1">
      <c r="A2" s="48" t="s">
        <v>4</v>
      </c>
      <c r="B2" s="42" t="s">
        <v>16</v>
      </c>
      <c r="C2" s="60"/>
      <c r="D2" s="8" t="s">
        <v>39</v>
      </c>
      <c r="E2" s="40"/>
    </row>
    <row r="3" spans="1:5" ht="13.5" thickBot="1">
      <c r="A3" s="61"/>
      <c r="B3" s="14" t="s">
        <v>31</v>
      </c>
      <c r="C3" s="15" t="s">
        <v>18</v>
      </c>
      <c r="D3" s="11" t="s">
        <v>40</v>
      </c>
      <c r="E3" s="41"/>
    </row>
    <row r="4" spans="1:5" ht="13.5" thickTop="1">
      <c r="A4" s="7">
        <v>1</v>
      </c>
      <c r="B4" s="32"/>
      <c r="C4" s="32"/>
      <c r="D4" s="36"/>
      <c r="E4" s="29">
        <f>(B4*C4*3.14/4*3.14*B4)*0.000001*D4</f>
        <v>0</v>
      </c>
    </row>
    <row r="5" spans="1:5" ht="12.75">
      <c r="A5" s="2">
        <v>2</v>
      </c>
      <c r="B5" s="20"/>
      <c r="C5" s="20"/>
      <c r="D5" s="37"/>
      <c r="E5" s="30">
        <f aca="true" t="shared" si="0" ref="E5:E17">(B5*C5*3.14/4*3.14*B5)*0.000001*D5</f>
        <v>0</v>
      </c>
    </row>
    <row r="6" spans="1:5" ht="12.75">
      <c r="A6" s="2">
        <v>3</v>
      </c>
      <c r="B6" s="20"/>
      <c r="C6" s="20"/>
      <c r="D6" s="37"/>
      <c r="E6" s="30">
        <f t="shared" si="0"/>
        <v>0</v>
      </c>
    </row>
    <row r="7" spans="1:5" ht="12.75">
      <c r="A7" s="2">
        <v>4</v>
      </c>
      <c r="B7" s="20"/>
      <c r="C7" s="20"/>
      <c r="D7" s="37"/>
      <c r="E7" s="30">
        <f t="shared" si="0"/>
        <v>0</v>
      </c>
    </row>
    <row r="8" spans="1:5" ht="12.75">
      <c r="A8" s="2">
        <v>5</v>
      </c>
      <c r="B8" s="20"/>
      <c r="C8" s="20"/>
      <c r="D8" s="37"/>
      <c r="E8" s="30">
        <f t="shared" si="0"/>
        <v>0</v>
      </c>
    </row>
    <row r="9" spans="1:5" ht="12.75">
      <c r="A9" s="2">
        <v>6</v>
      </c>
      <c r="B9" s="20"/>
      <c r="C9" s="20"/>
      <c r="D9" s="37"/>
      <c r="E9" s="30">
        <f t="shared" si="0"/>
        <v>0</v>
      </c>
    </row>
    <row r="10" spans="1:5" ht="12.75">
      <c r="A10" s="2">
        <v>7</v>
      </c>
      <c r="B10" s="20"/>
      <c r="C10" s="20"/>
      <c r="D10" s="37"/>
      <c r="E10" s="30">
        <f t="shared" si="0"/>
        <v>0</v>
      </c>
    </row>
    <row r="11" spans="1:5" ht="12.75">
      <c r="A11" s="2">
        <v>8</v>
      </c>
      <c r="B11" s="20"/>
      <c r="C11" s="20"/>
      <c r="D11" s="37"/>
      <c r="E11" s="30">
        <f t="shared" si="0"/>
        <v>0</v>
      </c>
    </row>
    <row r="12" spans="1:5" ht="12.75">
      <c r="A12" s="2">
        <v>9</v>
      </c>
      <c r="B12" s="20"/>
      <c r="C12" s="20"/>
      <c r="D12" s="37"/>
      <c r="E12" s="30">
        <f t="shared" si="0"/>
        <v>0</v>
      </c>
    </row>
    <row r="13" spans="1:5" ht="12.75">
      <c r="A13" s="2">
        <v>10</v>
      </c>
      <c r="B13" s="20"/>
      <c r="C13" s="20"/>
      <c r="D13" s="37"/>
      <c r="E13" s="30">
        <f t="shared" si="0"/>
        <v>0</v>
      </c>
    </row>
    <row r="14" spans="1:5" ht="12.75">
      <c r="A14" s="2">
        <v>11</v>
      </c>
      <c r="B14" s="20"/>
      <c r="C14" s="20"/>
      <c r="D14" s="37"/>
      <c r="E14" s="30">
        <f t="shared" si="0"/>
        <v>0</v>
      </c>
    </row>
    <row r="15" spans="1:5" ht="12.75">
      <c r="A15" s="2">
        <v>12</v>
      </c>
      <c r="B15" s="20"/>
      <c r="C15" s="20"/>
      <c r="D15" s="37"/>
      <c r="E15" s="30">
        <f t="shared" si="0"/>
        <v>0</v>
      </c>
    </row>
    <row r="16" spans="1:5" ht="12.75">
      <c r="A16" s="2">
        <v>13</v>
      </c>
      <c r="B16" s="20"/>
      <c r="C16" s="20"/>
      <c r="D16" s="37"/>
      <c r="E16" s="30">
        <f t="shared" si="0"/>
        <v>0</v>
      </c>
    </row>
    <row r="17" spans="1:5" ht="13.5" thickBot="1">
      <c r="A17" s="3">
        <v>14</v>
      </c>
      <c r="B17" s="22"/>
      <c r="C17" s="22"/>
      <c r="D17" s="38"/>
      <c r="E17" s="19">
        <f t="shared" si="0"/>
        <v>0</v>
      </c>
    </row>
    <row r="18" ht="13.5" thickTop="1"/>
  </sheetData>
  <sheetProtection sheet="1" objects="1" scenarios="1"/>
  <mergeCells count="4">
    <mergeCell ref="E1:E3"/>
    <mergeCell ref="B2:C2"/>
    <mergeCell ref="A2:A3"/>
    <mergeCell ref="A1:D1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Tokarev</cp:lastModifiedBy>
  <cp:lastPrinted>2004-08-30T07:45:44Z</cp:lastPrinted>
  <dcterms:created xsi:type="dcterms:W3CDTF">1996-10-08T23:32:33Z</dcterms:created>
  <dcterms:modified xsi:type="dcterms:W3CDTF">2006-05-03T10:38:02Z</dcterms:modified>
  <cp:category/>
  <cp:version/>
  <cp:contentType/>
  <cp:contentStatus/>
</cp:coreProperties>
</file>